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9" activeTab="0"/>
  </bookViews>
  <sheets>
    <sheet name="2024" sheetId="1" r:id="rId1"/>
  </sheets>
  <definedNames>
    <definedName name="Excel_BuiltIn_Print_Area" localSheetId="0">'2024'!$A$1:$E$77</definedName>
    <definedName name="Excel_BuiltIn_Print_Area" localSheetId="0">'2024'!$A$1:$E$74</definedName>
    <definedName name="Excel_BuiltIn_Print_Titles" localSheetId="0">'2024'!$A$8:$IO$8</definedName>
    <definedName name="_xlnm.Print_Area" localSheetId="0">'2024'!$A$1:$E$80</definedName>
    <definedName name="_xlnm.Print_Titles" localSheetId="0">'2024'!$8:$8</definedName>
  </definedNames>
  <calcPr fullCalcOnLoad="1"/>
</workbook>
</file>

<file path=xl/sharedStrings.xml><?xml version="1.0" encoding="utf-8"?>
<sst xmlns="http://schemas.openxmlformats.org/spreadsheetml/2006/main" count="221" uniqueCount="178">
  <si>
    <t>Nr. crt.</t>
  </si>
  <si>
    <t>Nr. u.l.</t>
  </si>
  <si>
    <t>Judeţ</t>
  </si>
  <si>
    <t>Localitate</t>
  </si>
  <si>
    <t>Amplasament</t>
  </si>
  <si>
    <t>Neamț</t>
  </si>
  <si>
    <t>Suceava</t>
  </si>
  <si>
    <t>Vrancea</t>
  </si>
  <si>
    <t>Constanţa</t>
  </si>
  <si>
    <t>Galați</t>
  </si>
  <si>
    <t>Ialomița</t>
  </si>
  <si>
    <t xml:space="preserve">Prahova </t>
  </si>
  <si>
    <t>Teleorman</t>
  </si>
  <si>
    <t>Olt</t>
  </si>
  <si>
    <t>Arad</t>
  </si>
  <si>
    <t xml:space="preserve">Hunedoara </t>
  </si>
  <si>
    <t>Timiș</t>
  </si>
  <si>
    <t>Giroc</t>
  </si>
  <si>
    <t>Calea Timișoarei (MApN)</t>
  </si>
  <si>
    <t xml:space="preserve">Cluj </t>
  </si>
  <si>
    <t>Maramures</t>
  </si>
  <si>
    <t>Sălaj</t>
  </si>
  <si>
    <t>Sibiu</t>
  </si>
  <si>
    <t>Murfatlar</t>
  </si>
  <si>
    <t>str. General Vasile Milea fn, Zona Stadion</t>
  </si>
  <si>
    <t>23 August</t>
  </si>
  <si>
    <t>str. Nucului nr. 2</t>
  </si>
  <si>
    <t>Bloc locuințe</t>
  </si>
  <si>
    <t xml:space="preserve">TOTAL </t>
  </si>
  <si>
    <t>PRIN PROGRAMUL "LOCUINȚE PENTRU TINERI, DESTINATE ÎNCHIRIERII"</t>
  </si>
  <si>
    <t>str. Vasile Gheorghiu</t>
  </si>
  <si>
    <t>Iași</t>
  </si>
  <si>
    <t>Hârlău</t>
  </si>
  <si>
    <t>Călan</t>
  </si>
  <si>
    <t>str. Lucian Blaga, nr. 28</t>
  </si>
  <si>
    <t>Cumpăna</t>
  </si>
  <si>
    <t>str. Vasile Pârvan nr. 1E</t>
  </si>
  <si>
    <t>Amara</t>
  </si>
  <si>
    <t>str. Alexandru Ioan Cuza, bl. J1, J2, K1</t>
  </si>
  <si>
    <t>Alexandria</t>
  </si>
  <si>
    <t>Str. Dunării, Zona Han-Pepinieră, etapa 1a</t>
  </si>
  <si>
    <t>Săbăoani</t>
  </si>
  <si>
    <t xml:space="preserve">str. Progresului fn  </t>
  </si>
  <si>
    <t>Gura Humorului</t>
  </si>
  <si>
    <t>str. Oborului fn, etapa II.1, specialiști din sănătate și din învățământ</t>
  </si>
  <si>
    <t>str. Viitorului, Zona Reșița II</t>
  </si>
  <si>
    <t>Hangu</t>
  </si>
  <si>
    <t xml:space="preserve">Bloc locuinţe </t>
  </si>
  <si>
    <t>Săvinești</t>
  </si>
  <si>
    <t>str. General Buniș</t>
  </si>
  <si>
    <t>Fălticeni</t>
  </si>
  <si>
    <t xml:space="preserve">Corabia </t>
  </si>
  <si>
    <t xml:space="preserve">Aleea Tineretului nr. 2-4 </t>
  </si>
  <si>
    <t>Covasna</t>
  </si>
  <si>
    <t xml:space="preserve">Bistrița-Năsăud </t>
  </si>
  <si>
    <t>Hârșova</t>
  </si>
  <si>
    <t>str. Cășăriei, nr. 2C, etapa II, specialiști din sănătate</t>
  </si>
  <si>
    <t>Timișești</t>
  </si>
  <si>
    <t xml:space="preserve">Sat Timisesti </t>
  </si>
  <si>
    <t>Odobești</t>
  </si>
  <si>
    <t>sat Unirea, Cartier Mihai Sturza, str. Dimitrie Constantinescu</t>
  </si>
  <si>
    <t>Dâmboviţa</t>
  </si>
  <si>
    <t>Târgoviște</t>
  </si>
  <si>
    <t>Aleea Trandafirilor, nr. 26, etapa II, specialiști din învățământ</t>
  </si>
  <si>
    <t>Aleea Trandafirilor, nr. 26, etapa I, specialiști din sănătate</t>
  </si>
  <si>
    <t xml:space="preserve">Vaslui </t>
  </si>
  <si>
    <t>Negrești</t>
  </si>
  <si>
    <t>str. Casa Apelor nr. 1A, etapa 1</t>
  </si>
  <si>
    <t>Botoșani</t>
  </si>
  <si>
    <t>Flămânzi</t>
  </si>
  <si>
    <t>str. Mihail Sturdza fn</t>
  </si>
  <si>
    <t xml:space="preserve">B-dul Chimiei, nr. 75-77-79-81, Zona Grădinari A, etapa I, specialiști din sănătate </t>
  </si>
  <si>
    <t>Râmnicu Sărat</t>
  </si>
  <si>
    <t>str. Intrarea Orizont, nr. 1A</t>
  </si>
  <si>
    <t>Buzău</t>
  </si>
  <si>
    <t>Urziceni</t>
  </si>
  <si>
    <t>str. Ion Creangă nr. 9</t>
  </si>
  <si>
    <t>Breaza</t>
  </si>
  <si>
    <t>Str. Grivitei, nr. 9 bis</t>
  </si>
  <si>
    <t>Turnu Măgurele</t>
  </si>
  <si>
    <t>Șoseaua Alexandriei, nr. 7, etapa 2.1</t>
  </si>
  <si>
    <t xml:space="preserve">Dolj   </t>
  </si>
  <si>
    <t>Craiova</t>
  </si>
  <si>
    <t>Cartier Romanescu, strada Potelu nr. 130, etapa 3.1</t>
  </si>
  <si>
    <t>Scornicești</t>
  </si>
  <si>
    <t>B-dul Muncii nr. 78</t>
  </si>
  <si>
    <t>Sântămăria Orlea</t>
  </si>
  <si>
    <t>Dej</t>
  </si>
  <si>
    <t>str. Fericirii nr. 1</t>
  </si>
  <si>
    <t>Satu Mare</t>
  </si>
  <si>
    <t>Carei</t>
  </si>
  <si>
    <t>str. Tireamului nr. 86B, etapa II</t>
  </si>
  <si>
    <t>Brașov</t>
  </si>
  <si>
    <t>Codlea</t>
  </si>
  <si>
    <t>str. Venus nr. 18</t>
  </si>
  <si>
    <t xml:space="preserve">Ilfov </t>
  </si>
  <si>
    <t>Chitila</t>
  </si>
  <si>
    <t xml:space="preserve">str. Intrarea Banatului, nr. 2 bis </t>
  </si>
  <si>
    <t>Dumbrăveni</t>
  </si>
  <si>
    <t>sat Dumbrăveni, Bloc locuințe</t>
  </si>
  <si>
    <t>Cuza Vodă</t>
  </si>
  <si>
    <t>str. Eroilor nr. 2</t>
  </si>
  <si>
    <t>Călărași</t>
  </si>
  <si>
    <t>Oltenița</t>
  </si>
  <si>
    <t>Str. Progresului nr. 2 (fostă Str. Progresului intersectie cu Str. Razboieni)</t>
  </si>
  <si>
    <t>Vâlcea</t>
  </si>
  <si>
    <t>Râmnicu Vâlcea</t>
  </si>
  <si>
    <t>strada Știrbei Vodă nr. 111A</t>
  </si>
  <si>
    <t>Caraș Severin</t>
  </si>
  <si>
    <t>Caransebeș</t>
  </si>
  <si>
    <t>Localitatea Jupa, str. Profesor Daicoviciu nr. 1A</t>
  </si>
  <si>
    <t>Beriu</t>
  </si>
  <si>
    <t>Brad</t>
  </si>
  <si>
    <t>Bihor</t>
  </si>
  <si>
    <t>Diosig</t>
  </si>
  <si>
    <t>str. Horea fn, etapa I</t>
  </si>
  <si>
    <t>Jucu, localitatea Jucu-Herghelie</t>
  </si>
  <si>
    <t>str. Dejului nr. 42</t>
  </si>
  <si>
    <t>Bârsău</t>
  </si>
  <si>
    <t>sat Bârsău de Sus nr. 9/D</t>
  </si>
  <si>
    <t xml:space="preserve">sat Castău </t>
  </si>
  <si>
    <t>str. Dacilor nr. 12</t>
  </si>
  <si>
    <t>Găești</t>
  </si>
  <si>
    <t>Răcari</t>
  </si>
  <si>
    <t>Slobozia</t>
  </si>
  <si>
    <t>Roșiori de Vede</t>
  </si>
  <si>
    <t>Gorj</t>
  </si>
  <si>
    <t>Rovinari</t>
  </si>
  <si>
    <t>Pâncota</t>
  </si>
  <si>
    <t>Gătaia</t>
  </si>
  <si>
    <t>Salonta</t>
  </si>
  <si>
    <t>Fărcașa</t>
  </si>
  <si>
    <t>Jibou</t>
  </si>
  <si>
    <t>Vârșolț</t>
  </si>
  <si>
    <t>LISTA OBIECTIVELOR DE INVESTIȚII ÎN CURS DE EXECUȚIE ÎN ANUL 2024</t>
  </si>
  <si>
    <t>Bucecea</t>
  </si>
  <si>
    <t>str. Aleea Teilor, etapa I</t>
  </si>
  <si>
    <t>Pipirig</t>
  </si>
  <si>
    <t>str. Ion Creangă nr. 4B</t>
  </si>
  <si>
    <t>Siret</t>
  </si>
  <si>
    <t>str. Silvestru Iaricevschi nr. 3</t>
  </si>
  <si>
    <t>str. Armatei nr. 17, specialiști din sănătate</t>
  </si>
  <si>
    <t>Vatra Dornei</t>
  </si>
  <si>
    <t>strada Unirii fn</t>
  </si>
  <si>
    <t>str. Fundătura 1 Decembrie nr. 10A, etapa IIA.1</t>
  </si>
  <si>
    <t>localitatea Ghergani, str. Nucilor nr. 3</t>
  </si>
  <si>
    <t>Boldești-Scăeni</t>
  </si>
  <si>
    <t xml:space="preserve">str. Intrarea Pieții, nr. 16 (fost nr. 5) </t>
  </si>
  <si>
    <t>Vălenii de Munte</t>
  </si>
  <si>
    <t xml:space="preserve">B-dul Nicolae Iorga, nr. 158-160, specialiști din sănătate </t>
  </si>
  <si>
    <t>str. Aleea Parc Nord fn, lot 2</t>
  </si>
  <si>
    <t>Bdul Minerilor nr. 7, bloc L2</t>
  </si>
  <si>
    <t>Bustuchin</t>
  </si>
  <si>
    <t xml:space="preserve">Bloc locuințe </t>
  </si>
  <si>
    <t>Bumbești Jiu</t>
  </si>
  <si>
    <t>str. Narciselor</t>
  </si>
  <si>
    <t>Studina</t>
  </si>
  <si>
    <t>Sat Studina</t>
  </si>
  <si>
    <t>Horezu</t>
  </si>
  <si>
    <t>str. Alexandru Ioan Cuza nr. 4, punctul Spitalul Horezu, etapa 1, specialiști din sănătate și învățământ</t>
  </si>
  <si>
    <t>str. Piața Libertății nr. 36/C</t>
  </si>
  <si>
    <t>Vulcan</t>
  </si>
  <si>
    <t>str. Traian fn, Bloc locuințe 1</t>
  </si>
  <si>
    <t>str. Tineretului nr. 7, etapa I</t>
  </si>
  <si>
    <t xml:space="preserve">str. A. Pușkin nr. 11, etapa I </t>
  </si>
  <si>
    <t>Borș</t>
  </si>
  <si>
    <t>Localitatea Borș, nr.136/B</t>
  </si>
  <si>
    <t>Năsăud</t>
  </si>
  <si>
    <t>str. Bistriței nr. 36</t>
  </si>
  <si>
    <t>Turda</t>
  </si>
  <si>
    <t xml:space="preserve">str. Zambilelor fn </t>
  </si>
  <si>
    <t>str. Culturii nr. 25</t>
  </si>
  <si>
    <t>str. Garoafelor fn</t>
  </si>
  <si>
    <t>nr. 168</t>
  </si>
  <si>
    <t>Șimleul Silvaniei</t>
  </si>
  <si>
    <t>str. Nicolae Bălcescu, nr. 24, etapa I</t>
  </si>
  <si>
    <t>str. Ignacz Rozsa nr. 2</t>
  </si>
  <si>
    <t>22.02.2024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</si>
</sst>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0;\-#,##0.00"/>
  </numFmts>
  <fonts count="40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2" fontId="1" fillId="33" borderId="0" xfId="0" applyNumberFormat="1" applyFont="1" applyFill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57" applyFont="1" applyFill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3" fontId="1" fillId="0" borderId="15" xfId="57" applyNumberFormat="1" applyFont="1" applyFill="1" applyBorder="1" applyAlignment="1">
      <alignment horizontal="left"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3" fontId="1" fillId="0" borderId="12" xfId="55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vertical="center" wrapText="1"/>
      <protection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pl care nu exista in A3 LUMI 50 mil lei - 05.03" xfId="55"/>
    <cellStyle name="Normal_Anexa ordin 27 - 2009 - varianta" xfId="56"/>
    <cellStyle name="Normal_L. 2 - Ob.propuse pt.finanta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3"/>
  <sheetViews>
    <sheetView tabSelected="1" view="pageBreakPreview" zoomScale="75" zoomScaleNormal="75" zoomScaleSheetLayoutView="75" zoomScalePageLayoutView="0" workbookViewId="0" topLeftCell="A1">
      <selection activeCell="E7" sqref="E7"/>
    </sheetView>
  </sheetViews>
  <sheetFormatPr defaultColWidth="11.57421875" defaultRowHeight="12.75"/>
  <cols>
    <col min="1" max="1" width="13.00390625" style="1" customWidth="1"/>
    <col min="2" max="2" width="35.421875" style="2" customWidth="1"/>
    <col min="3" max="3" width="30.57421875" style="3" customWidth="1"/>
    <col min="4" max="4" width="68.8515625" style="4" customWidth="1"/>
    <col min="5" max="5" width="18.421875" style="5" customWidth="1"/>
    <col min="6" max="6" width="30.57421875" style="2" customWidth="1"/>
    <col min="7" max="7" width="14.57421875" style="6" customWidth="1"/>
    <col min="8" max="8" width="9.140625" style="2" customWidth="1"/>
    <col min="9" max="9" width="14.00390625" style="2" customWidth="1"/>
    <col min="10" max="10" width="12.7109375" style="2" customWidth="1"/>
    <col min="11" max="11" width="14.00390625" style="2" customWidth="1"/>
    <col min="12" max="249" width="9.140625" style="2" customWidth="1"/>
  </cols>
  <sheetData>
    <row r="1" spans="1:5" ht="18.75">
      <c r="A1" s="106"/>
      <c r="B1" s="106"/>
      <c r="C1" s="106"/>
      <c r="D1" s="106"/>
      <c r="E1" s="106"/>
    </row>
    <row r="2" spans="1:5" ht="18.75">
      <c r="A2" s="43"/>
      <c r="B2" s="43"/>
      <c r="C2" s="43"/>
      <c r="D2" s="43"/>
      <c r="E2" s="43"/>
    </row>
    <row r="3" spans="1:5" ht="18.75">
      <c r="A3" s="106" t="s">
        <v>134</v>
      </c>
      <c r="B3" s="106"/>
      <c r="C3" s="106"/>
      <c r="D3" s="106"/>
      <c r="E3" s="106"/>
    </row>
    <row r="4" spans="1:5" ht="18.75">
      <c r="A4" s="102" t="s">
        <v>29</v>
      </c>
      <c r="B4" s="102"/>
      <c r="C4" s="102"/>
      <c r="D4" s="102"/>
      <c r="E4" s="102"/>
    </row>
    <row r="5" spans="1:5" ht="18.75">
      <c r="A5" s="7"/>
      <c r="B5" s="7"/>
      <c r="C5" s="7"/>
      <c r="D5" s="7"/>
      <c r="E5" s="7"/>
    </row>
    <row r="6" spans="1:5" ht="18.75">
      <c r="A6" s="7"/>
      <c r="B6" s="7"/>
      <c r="C6" s="7"/>
      <c r="D6" s="7"/>
      <c r="E6" s="7"/>
    </row>
    <row r="7" spans="1:5" ht="34.5" customHeight="1">
      <c r="A7" s="7"/>
      <c r="B7" s="8"/>
      <c r="C7" s="9"/>
      <c r="D7" s="10"/>
      <c r="E7" s="48" t="s">
        <v>177</v>
      </c>
    </row>
    <row r="8" spans="1:249" s="18" customFormat="1" ht="34.5" customHeight="1">
      <c r="A8" s="45" t="s">
        <v>0</v>
      </c>
      <c r="B8" s="46" t="s">
        <v>2</v>
      </c>
      <c r="C8" s="47" t="s">
        <v>3</v>
      </c>
      <c r="D8" s="47" t="s">
        <v>4</v>
      </c>
      <c r="E8" s="45" t="s">
        <v>1</v>
      </c>
      <c r="F8" s="2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7" s="20" customFormat="1" ht="34.5" customHeight="1">
      <c r="A9" s="53">
        <f>1</f>
        <v>1</v>
      </c>
      <c r="B9" s="36" t="s">
        <v>14</v>
      </c>
      <c r="C9" s="37" t="s">
        <v>128</v>
      </c>
      <c r="D9" s="37" t="s">
        <v>160</v>
      </c>
      <c r="E9" s="73">
        <v>16</v>
      </c>
      <c r="G9" s="21"/>
    </row>
    <row r="10" spans="1:7" s="12" customFormat="1" ht="34.5" customHeight="1">
      <c r="A10" s="53">
        <f>A9+1</f>
        <v>2</v>
      </c>
      <c r="B10" s="11" t="s">
        <v>113</v>
      </c>
      <c r="C10" s="11" t="s">
        <v>114</v>
      </c>
      <c r="D10" s="11" t="s">
        <v>115</v>
      </c>
      <c r="E10" s="75">
        <v>16</v>
      </c>
      <c r="G10" s="25"/>
    </row>
    <row r="11" spans="1:7" s="12" customFormat="1" ht="34.5" customHeight="1">
      <c r="A11" s="53">
        <f aca="true" t="shared" si="0" ref="A11:A74">A10+1</f>
        <v>3</v>
      </c>
      <c r="B11" s="11" t="s">
        <v>113</v>
      </c>
      <c r="C11" s="11" t="s">
        <v>130</v>
      </c>
      <c r="D11" s="11" t="s">
        <v>164</v>
      </c>
      <c r="E11" s="75">
        <v>36</v>
      </c>
      <c r="G11" s="25"/>
    </row>
    <row r="12" spans="1:7" s="12" customFormat="1" ht="34.5" customHeight="1">
      <c r="A12" s="53">
        <f t="shared" si="0"/>
        <v>4</v>
      </c>
      <c r="B12" s="11" t="s">
        <v>113</v>
      </c>
      <c r="C12" s="11" t="s">
        <v>165</v>
      </c>
      <c r="D12" s="11" t="s">
        <v>166</v>
      </c>
      <c r="E12" s="75">
        <v>24</v>
      </c>
      <c r="G12" s="25"/>
    </row>
    <row r="13" spans="1:7" s="54" customFormat="1" ht="34.5" customHeight="1">
      <c r="A13" s="53">
        <f t="shared" si="0"/>
        <v>5</v>
      </c>
      <c r="B13" s="33" t="s">
        <v>54</v>
      </c>
      <c r="C13" s="34" t="s">
        <v>167</v>
      </c>
      <c r="D13" s="34" t="s">
        <v>168</v>
      </c>
      <c r="E13" s="76">
        <v>16</v>
      </c>
      <c r="G13" s="55"/>
    </row>
    <row r="14" spans="1:7" s="54" customFormat="1" ht="34.5" customHeight="1">
      <c r="A14" s="53">
        <f t="shared" si="0"/>
        <v>6</v>
      </c>
      <c r="B14" s="22" t="s">
        <v>68</v>
      </c>
      <c r="C14" s="23" t="s">
        <v>69</v>
      </c>
      <c r="D14" s="23" t="s">
        <v>70</v>
      </c>
      <c r="E14" s="24">
        <v>24</v>
      </c>
      <c r="G14" s="55"/>
    </row>
    <row r="15" spans="1:7" s="54" customFormat="1" ht="34.5" customHeight="1">
      <c r="A15" s="53">
        <f t="shared" si="0"/>
        <v>7</v>
      </c>
      <c r="B15" s="22" t="s">
        <v>68</v>
      </c>
      <c r="C15" s="23" t="s">
        <v>135</v>
      </c>
      <c r="D15" s="23" t="s">
        <v>136</v>
      </c>
      <c r="E15" s="24">
        <v>24</v>
      </c>
      <c r="G15" s="55"/>
    </row>
    <row r="16" spans="1:7" s="54" customFormat="1" ht="34.5" customHeight="1">
      <c r="A16" s="53">
        <f t="shared" si="0"/>
        <v>8</v>
      </c>
      <c r="B16" s="59" t="s">
        <v>92</v>
      </c>
      <c r="C16" s="41" t="s">
        <v>93</v>
      </c>
      <c r="D16" s="42" t="s">
        <v>94</v>
      </c>
      <c r="E16" s="24">
        <v>30</v>
      </c>
      <c r="G16" s="55"/>
    </row>
    <row r="17" spans="1:7" s="54" customFormat="1" ht="34.5" customHeight="1">
      <c r="A17" s="53">
        <f t="shared" si="0"/>
        <v>9</v>
      </c>
      <c r="B17" s="22" t="s">
        <v>74</v>
      </c>
      <c r="C17" s="12" t="s">
        <v>72</v>
      </c>
      <c r="D17" s="12" t="s">
        <v>73</v>
      </c>
      <c r="E17" s="27">
        <v>30</v>
      </c>
      <c r="G17" s="55"/>
    </row>
    <row r="18" spans="1:7" s="54" customFormat="1" ht="34.5" customHeight="1">
      <c r="A18" s="53">
        <f t="shared" si="0"/>
        <v>10</v>
      </c>
      <c r="B18" s="36" t="s">
        <v>108</v>
      </c>
      <c r="C18" s="37" t="s">
        <v>109</v>
      </c>
      <c r="D18" s="37" t="s">
        <v>110</v>
      </c>
      <c r="E18" s="73">
        <v>20</v>
      </c>
      <c r="G18" s="55"/>
    </row>
    <row r="19" spans="1:7" s="54" customFormat="1" ht="34.5" customHeight="1">
      <c r="A19" s="53">
        <f t="shared" si="0"/>
        <v>11</v>
      </c>
      <c r="B19" s="42" t="s">
        <v>102</v>
      </c>
      <c r="C19" s="41" t="s">
        <v>103</v>
      </c>
      <c r="D19" s="42" t="s">
        <v>104</v>
      </c>
      <c r="E19" s="74">
        <v>48</v>
      </c>
      <c r="G19" s="55"/>
    </row>
    <row r="20" spans="1:7" s="29" customFormat="1" ht="34.5" customHeight="1">
      <c r="A20" s="53">
        <f t="shared" si="0"/>
        <v>12</v>
      </c>
      <c r="B20" s="14" t="s">
        <v>19</v>
      </c>
      <c r="C20" s="14" t="s">
        <v>87</v>
      </c>
      <c r="D20" s="23" t="s">
        <v>88</v>
      </c>
      <c r="E20" s="24">
        <v>60</v>
      </c>
      <c r="G20" s="30"/>
    </row>
    <row r="21" spans="1:7" s="29" customFormat="1" ht="42.75" customHeight="1">
      <c r="A21" s="53">
        <f t="shared" si="0"/>
        <v>13</v>
      </c>
      <c r="B21" s="14" t="s">
        <v>19</v>
      </c>
      <c r="C21" s="14" t="s">
        <v>116</v>
      </c>
      <c r="D21" s="23" t="s">
        <v>117</v>
      </c>
      <c r="E21" s="24">
        <v>22</v>
      </c>
      <c r="G21" s="30"/>
    </row>
    <row r="22" spans="1:7" s="29" customFormat="1" ht="34.5" customHeight="1">
      <c r="A22" s="53">
        <f t="shared" si="0"/>
        <v>14</v>
      </c>
      <c r="B22" s="14" t="s">
        <v>19</v>
      </c>
      <c r="C22" s="14" t="s">
        <v>169</v>
      </c>
      <c r="D22" s="23" t="s">
        <v>170</v>
      </c>
      <c r="E22" s="24">
        <v>48</v>
      </c>
      <c r="G22" s="30"/>
    </row>
    <row r="23" spans="1:7" s="29" customFormat="1" ht="34.5" customHeight="1">
      <c r="A23" s="53">
        <f t="shared" si="0"/>
        <v>15</v>
      </c>
      <c r="B23" s="14" t="s">
        <v>8</v>
      </c>
      <c r="C23" s="12" t="s">
        <v>23</v>
      </c>
      <c r="D23" s="12" t="s">
        <v>24</v>
      </c>
      <c r="E23" s="27">
        <v>16</v>
      </c>
      <c r="G23" s="30"/>
    </row>
    <row r="24" spans="1:7" s="29" customFormat="1" ht="34.5" customHeight="1">
      <c r="A24" s="53">
        <f t="shared" si="0"/>
        <v>16</v>
      </c>
      <c r="B24" s="14" t="s">
        <v>8</v>
      </c>
      <c r="C24" s="12" t="s">
        <v>35</v>
      </c>
      <c r="D24" s="12" t="s">
        <v>36</v>
      </c>
      <c r="E24" s="27">
        <v>64</v>
      </c>
      <c r="G24" s="30"/>
    </row>
    <row r="25" spans="1:7" s="29" customFormat="1" ht="34.5" customHeight="1">
      <c r="A25" s="53">
        <f t="shared" si="0"/>
        <v>17</v>
      </c>
      <c r="B25" s="14" t="s">
        <v>8</v>
      </c>
      <c r="C25" s="99" t="s">
        <v>25</v>
      </c>
      <c r="D25" s="12" t="s">
        <v>26</v>
      </c>
      <c r="E25" s="27">
        <v>24</v>
      </c>
      <c r="G25" s="30"/>
    </row>
    <row r="26" spans="1:7" s="29" customFormat="1" ht="34.5" customHeight="1">
      <c r="A26" s="53">
        <f t="shared" si="0"/>
        <v>18</v>
      </c>
      <c r="B26" s="14" t="s">
        <v>8</v>
      </c>
      <c r="C26" s="99" t="s">
        <v>55</v>
      </c>
      <c r="D26" s="12" t="s">
        <v>56</v>
      </c>
      <c r="E26" s="27">
        <v>16</v>
      </c>
      <c r="G26" s="30"/>
    </row>
    <row r="27" spans="1:7" s="29" customFormat="1" ht="34.5" customHeight="1">
      <c r="A27" s="53">
        <f t="shared" si="0"/>
        <v>19</v>
      </c>
      <c r="B27" s="59" t="s">
        <v>53</v>
      </c>
      <c r="C27" s="41" t="s">
        <v>53</v>
      </c>
      <c r="D27" s="42" t="s">
        <v>176</v>
      </c>
      <c r="E27" s="24">
        <v>16</v>
      </c>
      <c r="G27" s="30"/>
    </row>
    <row r="28" spans="1:7" s="29" customFormat="1" ht="34.5" customHeight="1">
      <c r="A28" s="53">
        <f t="shared" si="0"/>
        <v>20</v>
      </c>
      <c r="B28" s="59" t="s">
        <v>61</v>
      </c>
      <c r="C28" s="41" t="s">
        <v>62</v>
      </c>
      <c r="D28" s="42" t="s">
        <v>63</v>
      </c>
      <c r="E28" s="24">
        <v>24</v>
      </c>
      <c r="G28" s="30"/>
    </row>
    <row r="29" spans="1:7" s="29" customFormat="1" ht="34.5" customHeight="1">
      <c r="A29" s="53">
        <f t="shared" si="0"/>
        <v>21</v>
      </c>
      <c r="B29" s="59" t="s">
        <v>61</v>
      </c>
      <c r="C29" s="41" t="s">
        <v>62</v>
      </c>
      <c r="D29" s="42" t="s">
        <v>64</v>
      </c>
      <c r="E29" s="24">
        <v>24</v>
      </c>
      <c r="G29" s="30"/>
    </row>
    <row r="30" spans="1:7" s="29" customFormat="1" ht="34.5" customHeight="1">
      <c r="A30" s="53">
        <f t="shared" si="0"/>
        <v>22</v>
      </c>
      <c r="B30" s="59" t="s">
        <v>61</v>
      </c>
      <c r="C30" s="41" t="s">
        <v>122</v>
      </c>
      <c r="D30" s="52" t="s">
        <v>144</v>
      </c>
      <c r="E30" s="74">
        <v>24</v>
      </c>
      <c r="G30" s="30"/>
    </row>
    <row r="31" spans="1:7" s="29" customFormat="1" ht="34.5" customHeight="1">
      <c r="A31" s="53">
        <f t="shared" si="0"/>
        <v>23</v>
      </c>
      <c r="B31" s="59" t="s">
        <v>61</v>
      </c>
      <c r="C31" s="41" t="s">
        <v>123</v>
      </c>
      <c r="D31" s="52" t="s">
        <v>145</v>
      </c>
      <c r="E31" s="74">
        <v>40</v>
      </c>
      <c r="G31" s="30"/>
    </row>
    <row r="32" spans="1:7" s="29" customFormat="1" ht="34.5" customHeight="1">
      <c r="A32" s="53">
        <f t="shared" si="0"/>
        <v>24</v>
      </c>
      <c r="B32" s="11" t="s">
        <v>81</v>
      </c>
      <c r="C32" s="11" t="s">
        <v>82</v>
      </c>
      <c r="D32" s="11" t="s">
        <v>83</v>
      </c>
      <c r="E32" s="75">
        <v>64</v>
      </c>
      <c r="G32" s="30"/>
    </row>
    <row r="33" spans="1:7" s="29" customFormat="1" ht="34.5" customHeight="1">
      <c r="A33" s="53">
        <f t="shared" si="0"/>
        <v>25</v>
      </c>
      <c r="B33" s="14" t="s">
        <v>9</v>
      </c>
      <c r="C33" s="12" t="s">
        <v>100</v>
      </c>
      <c r="D33" s="12" t="s">
        <v>101</v>
      </c>
      <c r="E33" s="27">
        <v>20</v>
      </c>
      <c r="G33" s="30"/>
    </row>
    <row r="34" spans="1:7" s="29" customFormat="1" ht="34.5" customHeight="1">
      <c r="A34" s="53">
        <f t="shared" si="0"/>
        <v>26</v>
      </c>
      <c r="B34" s="14" t="s">
        <v>126</v>
      </c>
      <c r="C34" s="12" t="s">
        <v>127</v>
      </c>
      <c r="D34" s="42" t="s">
        <v>151</v>
      </c>
      <c r="E34" s="89">
        <v>16</v>
      </c>
      <c r="G34" s="30"/>
    </row>
    <row r="35" spans="1:7" s="29" customFormat="1" ht="34.5" customHeight="1">
      <c r="A35" s="53">
        <f t="shared" si="0"/>
        <v>27</v>
      </c>
      <c r="B35" s="14" t="s">
        <v>126</v>
      </c>
      <c r="C35" s="41" t="s">
        <v>152</v>
      </c>
      <c r="D35" s="42" t="s">
        <v>153</v>
      </c>
      <c r="E35" s="89">
        <v>20</v>
      </c>
      <c r="G35" s="30"/>
    </row>
    <row r="36" spans="1:7" s="29" customFormat="1" ht="34.5" customHeight="1">
      <c r="A36" s="53">
        <f t="shared" si="0"/>
        <v>28</v>
      </c>
      <c r="B36" s="14" t="s">
        <v>126</v>
      </c>
      <c r="C36" s="41" t="s">
        <v>154</v>
      </c>
      <c r="D36" s="42" t="s">
        <v>155</v>
      </c>
      <c r="E36" s="89">
        <v>20</v>
      </c>
      <c r="G36" s="30"/>
    </row>
    <row r="37" spans="1:249" s="18" customFormat="1" ht="34.5" customHeight="1">
      <c r="A37" s="53">
        <f t="shared" si="0"/>
        <v>29</v>
      </c>
      <c r="B37" s="38" t="s">
        <v>15</v>
      </c>
      <c r="C37" s="13" t="s">
        <v>33</v>
      </c>
      <c r="D37" s="13" t="s">
        <v>34</v>
      </c>
      <c r="E37" s="77">
        <v>40</v>
      </c>
      <c r="F37" s="12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s="18" customFormat="1" ht="34.5" customHeight="1">
      <c r="A38" s="53">
        <f t="shared" si="0"/>
        <v>30</v>
      </c>
      <c r="B38" s="38" t="s">
        <v>15</v>
      </c>
      <c r="C38" s="13" t="s">
        <v>86</v>
      </c>
      <c r="D38" s="13" t="s">
        <v>27</v>
      </c>
      <c r="E38" s="77">
        <v>12</v>
      </c>
      <c r="F38" s="12"/>
      <c r="G38" s="1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s="18" customFormat="1" ht="34.5" customHeight="1">
      <c r="A39" s="53">
        <f t="shared" si="0"/>
        <v>31</v>
      </c>
      <c r="B39" s="38" t="s">
        <v>15</v>
      </c>
      <c r="C39" s="13" t="s">
        <v>111</v>
      </c>
      <c r="D39" s="13" t="s">
        <v>120</v>
      </c>
      <c r="E39" s="77">
        <v>16</v>
      </c>
      <c r="F39" s="12"/>
      <c r="G39" s="1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s="18" customFormat="1" ht="34.5" customHeight="1">
      <c r="A40" s="53">
        <f t="shared" si="0"/>
        <v>32</v>
      </c>
      <c r="B40" s="38" t="s">
        <v>15</v>
      </c>
      <c r="C40" s="13" t="s">
        <v>112</v>
      </c>
      <c r="D40" s="13" t="s">
        <v>121</v>
      </c>
      <c r="E40" s="77">
        <v>20</v>
      </c>
      <c r="F40" s="12"/>
      <c r="G40" s="19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s="18" customFormat="1" ht="34.5" customHeight="1">
      <c r="A41" s="53">
        <f t="shared" si="0"/>
        <v>33</v>
      </c>
      <c r="B41" s="38" t="s">
        <v>15</v>
      </c>
      <c r="C41" s="13" t="s">
        <v>161</v>
      </c>
      <c r="D41" s="13" t="s">
        <v>162</v>
      </c>
      <c r="E41" s="77">
        <v>33</v>
      </c>
      <c r="F41" s="12"/>
      <c r="G41" s="1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s="18" customFormat="1" ht="34.5" customHeight="1">
      <c r="A42" s="53">
        <f t="shared" si="0"/>
        <v>34</v>
      </c>
      <c r="B42" s="28" t="s">
        <v>10</v>
      </c>
      <c r="C42" s="32" t="s">
        <v>37</v>
      </c>
      <c r="D42" s="32" t="s">
        <v>38</v>
      </c>
      <c r="E42" s="78">
        <v>35</v>
      </c>
      <c r="F42" s="12"/>
      <c r="G42" s="1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s="18" customFormat="1" ht="34.5" customHeight="1">
      <c r="A43" s="53">
        <f t="shared" si="0"/>
        <v>35</v>
      </c>
      <c r="B43" s="66" t="s">
        <v>10</v>
      </c>
      <c r="C43" s="100" t="s">
        <v>75</v>
      </c>
      <c r="D43" s="51" t="s">
        <v>76</v>
      </c>
      <c r="E43" s="74">
        <v>56</v>
      </c>
      <c r="F43" s="12"/>
      <c r="G43" s="19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s="18" customFormat="1" ht="34.5" customHeight="1">
      <c r="A44" s="53">
        <f t="shared" si="0"/>
        <v>36</v>
      </c>
      <c r="B44" s="66" t="s">
        <v>10</v>
      </c>
      <c r="C44" s="100" t="s">
        <v>124</v>
      </c>
      <c r="D44" s="51"/>
      <c r="E44" s="74">
        <v>52</v>
      </c>
      <c r="F44" s="12"/>
      <c r="G44" s="1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s="18" customFormat="1" ht="34.5" customHeight="1">
      <c r="A45" s="53">
        <f t="shared" si="0"/>
        <v>37</v>
      </c>
      <c r="B45" s="51" t="s">
        <v>31</v>
      </c>
      <c r="C45" s="51" t="s">
        <v>32</v>
      </c>
      <c r="D45" s="50" t="s">
        <v>30</v>
      </c>
      <c r="E45" s="78">
        <v>48</v>
      </c>
      <c r="F45" s="12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s="18" customFormat="1" ht="34.5" customHeight="1">
      <c r="A46" s="53">
        <f t="shared" si="0"/>
        <v>38</v>
      </c>
      <c r="B46" s="51" t="s">
        <v>31</v>
      </c>
      <c r="C46" s="51" t="s">
        <v>31</v>
      </c>
      <c r="D46" s="50" t="s">
        <v>71</v>
      </c>
      <c r="E46" s="24">
        <v>32</v>
      </c>
      <c r="F46" s="12"/>
      <c r="G46" s="1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s="18" customFormat="1" ht="34.5" customHeight="1">
      <c r="A47" s="53">
        <f t="shared" si="0"/>
        <v>39</v>
      </c>
      <c r="B47" s="68" t="s">
        <v>95</v>
      </c>
      <c r="C47" s="69" t="s">
        <v>96</v>
      </c>
      <c r="D47" s="70" t="s">
        <v>97</v>
      </c>
      <c r="E47" s="79">
        <v>32</v>
      </c>
      <c r="F47" s="12"/>
      <c r="G47" s="1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 s="18" customFormat="1" ht="34.5" customHeight="1">
      <c r="A48" s="53">
        <f t="shared" si="0"/>
        <v>40</v>
      </c>
      <c r="B48" s="33" t="s">
        <v>20</v>
      </c>
      <c r="C48" s="34" t="s">
        <v>131</v>
      </c>
      <c r="D48" s="34" t="s">
        <v>171</v>
      </c>
      <c r="E48" s="76">
        <v>24</v>
      </c>
      <c r="F48" s="12"/>
      <c r="G48" s="1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</row>
    <row r="49" spans="1:7" s="31" customFormat="1" ht="34.5" customHeight="1">
      <c r="A49" s="53">
        <f t="shared" si="0"/>
        <v>41</v>
      </c>
      <c r="B49" s="22" t="s">
        <v>5</v>
      </c>
      <c r="C49" s="42" t="s">
        <v>41</v>
      </c>
      <c r="D49" s="41" t="s">
        <v>42</v>
      </c>
      <c r="E49" s="77">
        <v>24</v>
      </c>
      <c r="G49" s="25"/>
    </row>
    <row r="50" spans="1:7" s="31" customFormat="1" ht="34.5" customHeight="1">
      <c r="A50" s="53">
        <f t="shared" si="0"/>
        <v>42</v>
      </c>
      <c r="B50" s="22" t="s">
        <v>5</v>
      </c>
      <c r="C50" s="57" t="s">
        <v>57</v>
      </c>
      <c r="D50" s="57" t="s">
        <v>58</v>
      </c>
      <c r="E50" s="80">
        <v>24</v>
      </c>
      <c r="G50" s="25"/>
    </row>
    <row r="51" spans="1:7" s="31" customFormat="1" ht="34.5" customHeight="1">
      <c r="A51" s="53">
        <f t="shared" si="0"/>
        <v>43</v>
      </c>
      <c r="B51" s="22" t="s">
        <v>5</v>
      </c>
      <c r="C51" s="57" t="s">
        <v>46</v>
      </c>
      <c r="D51" s="57" t="s">
        <v>47</v>
      </c>
      <c r="E51" s="77">
        <v>16</v>
      </c>
      <c r="G51" s="25"/>
    </row>
    <row r="52" spans="1:7" s="31" customFormat="1" ht="34.5" customHeight="1">
      <c r="A52" s="53">
        <f t="shared" si="0"/>
        <v>44</v>
      </c>
      <c r="B52" s="22" t="s">
        <v>5</v>
      </c>
      <c r="C52" s="58" t="s">
        <v>48</v>
      </c>
      <c r="D52" s="58" t="s">
        <v>49</v>
      </c>
      <c r="E52" s="81">
        <v>15</v>
      </c>
      <c r="G52" s="25"/>
    </row>
    <row r="53" spans="1:7" s="31" customFormat="1" ht="34.5" customHeight="1">
      <c r="A53" s="53">
        <f t="shared" si="0"/>
        <v>45</v>
      </c>
      <c r="B53" s="56" t="s">
        <v>5</v>
      </c>
      <c r="C53" s="57" t="s">
        <v>137</v>
      </c>
      <c r="D53" s="57" t="s">
        <v>138</v>
      </c>
      <c r="E53" s="88">
        <v>24</v>
      </c>
      <c r="G53" s="25"/>
    </row>
    <row r="54" spans="1:7" s="31" customFormat="1" ht="34.5" customHeight="1">
      <c r="A54" s="53">
        <f t="shared" si="0"/>
        <v>46</v>
      </c>
      <c r="B54" s="14" t="s">
        <v>13</v>
      </c>
      <c r="C54" s="22" t="s">
        <v>51</v>
      </c>
      <c r="D54" s="35" t="s">
        <v>52</v>
      </c>
      <c r="E54" s="82">
        <v>40</v>
      </c>
      <c r="G54" s="25"/>
    </row>
    <row r="55" spans="1:7" s="31" customFormat="1" ht="34.5" customHeight="1">
      <c r="A55" s="53">
        <f t="shared" si="0"/>
        <v>47</v>
      </c>
      <c r="B55" s="14" t="s">
        <v>13</v>
      </c>
      <c r="C55" s="22" t="s">
        <v>84</v>
      </c>
      <c r="D55" s="35" t="s">
        <v>85</v>
      </c>
      <c r="E55" s="82">
        <v>12</v>
      </c>
      <c r="G55" s="25"/>
    </row>
    <row r="56" spans="1:7" s="31" customFormat="1" ht="34.5" customHeight="1">
      <c r="A56" s="53">
        <f t="shared" si="0"/>
        <v>48</v>
      </c>
      <c r="B56" s="14" t="s">
        <v>13</v>
      </c>
      <c r="C56" s="22" t="s">
        <v>156</v>
      </c>
      <c r="D56" s="90" t="s">
        <v>157</v>
      </c>
      <c r="E56" s="82">
        <v>20</v>
      </c>
      <c r="G56" s="25"/>
    </row>
    <row r="57" spans="1:7" s="31" customFormat="1" ht="34.5" customHeight="1">
      <c r="A57" s="53">
        <f t="shared" si="0"/>
        <v>49</v>
      </c>
      <c r="B57" s="14" t="s">
        <v>11</v>
      </c>
      <c r="C57" s="101" t="s">
        <v>77</v>
      </c>
      <c r="D57" s="67" t="s">
        <v>78</v>
      </c>
      <c r="E57" s="24">
        <v>18</v>
      </c>
      <c r="G57" s="25"/>
    </row>
    <row r="58" spans="1:7" s="31" customFormat="1" ht="34.5" customHeight="1">
      <c r="A58" s="53">
        <f t="shared" si="0"/>
        <v>50</v>
      </c>
      <c r="B58" s="14" t="s">
        <v>11</v>
      </c>
      <c r="C58" s="101" t="s">
        <v>146</v>
      </c>
      <c r="D58" s="67" t="s">
        <v>147</v>
      </c>
      <c r="E58" s="24">
        <v>24</v>
      </c>
      <c r="G58" s="25"/>
    </row>
    <row r="59" spans="1:7" s="31" customFormat="1" ht="34.5" customHeight="1">
      <c r="A59" s="53">
        <f t="shared" si="0"/>
        <v>51</v>
      </c>
      <c r="B59" s="14" t="s">
        <v>11</v>
      </c>
      <c r="C59" s="101" t="s">
        <v>148</v>
      </c>
      <c r="D59" s="67" t="s">
        <v>149</v>
      </c>
      <c r="E59" s="24">
        <v>12</v>
      </c>
      <c r="G59" s="25"/>
    </row>
    <row r="60" spans="1:7" s="31" customFormat="1" ht="34.5" customHeight="1">
      <c r="A60" s="53">
        <f t="shared" si="0"/>
        <v>52</v>
      </c>
      <c r="B60" s="33" t="s">
        <v>89</v>
      </c>
      <c r="C60" s="34" t="s">
        <v>90</v>
      </c>
      <c r="D60" s="34" t="s">
        <v>91</v>
      </c>
      <c r="E60" s="76">
        <v>54</v>
      </c>
      <c r="G60" s="25"/>
    </row>
    <row r="61" spans="1:7" s="31" customFormat="1" ht="34.5" customHeight="1">
      <c r="A61" s="53">
        <f t="shared" si="0"/>
        <v>53</v>
      </c>
      <c r="B61" s="33" t="s">
        <v>89</v>
      </c>
      <c r="C61" s="34" t="s">
        <v>118</v>
      </c>
      <c r="D61" s="34" t="s">
        <v>119</v>
      </c>
      <c r="E61" s="76">
        <v>24</v>
      </c>
      <c r="G61" s="25"/>
    </row>
    <row r="62" spans="1:7" s="39" customFormat="1" ht="34.5" customHeight="1">
      <c r="A62" s="53">
        <f t="shared" si="0"/>
        <v>54</v>
      </c>
      <c r="B62" s="33" t="s">
        <v>21</v>
      </c>
      <c r="C62" s="23" t="s">
        <v>132</v>
      </c>
      <c r="D62" s="64" t="s">
        <v>172</v>
      </c>
      <c r="E62" s="91">
        <v>16</v>
      </c>
      <c r="G62" s="40"/>
    </row>
    <row r="63" spans="1:7" s="39" customFormat="1" ht="34.5" customHeight="1">
      <c r="A63" s="53">
        <f t="shared" si="0"/>
        <v>55</v>
      </c>
      <c r="B63" s="33" t="s">
        <v>21</v>
      </c>
      <c r="C63" s="23" t="s">
        <v>133</v>
      </c>
      <c r="D63" s="92" t="s">
        <v>173</v>
      </c>
      <c r="E63" s="83">
        <v>32</v>
      </c>
      <c r="G63" s="40"/>
    </row>
    <row r="64" spans="1:7" s="54" customFormat="1" ht="34.5" customHeight="1">
      <c r="A64" s="53">
        <f t="shared" si="0"/>
        <v>56</v>
      </c>
      <c r="B64" s="93" t="s">
        <v>21</v>
      </c>
      <c r="C64" s="94" t="s">
        <v>174</v>
      </c>
      <c r="D64" s="94" t="s">
        <v>175</v>
      </c>
      <c r="E64" s="83">
        <v>16</v>
      </c>
      <c r="G64" s="55"/>
    </row>
    <row r="65" spans="1:7" s="54" customFormat="1" ht="34.5" customHeight="1">
      <c r="A65" s="53">
        <f t="shared" si="0"/>
        <v>57</v>
      </c>
      <c r="B65" s="14" t="s">
        <v>22</v>
      </c>
      <c r="C65" s="14" t="s">
        <v>22</v>
      </c>
      <c r="D65" s="23" t="s">
        <v>45</v>
      </c>
      <c r="E65" s="24">
        <v>44</v>
      </c>
      <c r="G65" s="55"/>
    </row>
    <row r="66" spans="1:7" s="12" customFormat="1" ht="37.5" customHeight="1">
      <c r="A66" s="53">
        <f t="shared" si="0"/>
        <v>58</v>
      </c>
      <c r="B66" s="22" t="s">
        <v>6</v>
      </c>
      <c r="C66" s="56" t="s">
        <v>43</v>
      </c>
      <c r="D66" s="57" t="s">
        <v>44</v>
      </c>
      <c r="E66" s="83">
        <v>20</v>
      </c>
      <c r="G66" s="25"/>
    </row>
    <row r="67" spans="1:7" s="12" customFormat="1" ht="37.5" customHeight="1">
      <c r="A67" s="53">
        <f t="shared" si="0"/>
        <v>59</v>
      </c>
      <c r="B67" s="96" t="s">
        <v>6</v>
      </c>
      <c r="C67" s="65" t="s">
        <v>98</v>
      </c>
      <c r="D67" s="58" t="s">
        <v>99</v>
      </c>
      <c r="E67" s="84">
        <v>20</v>
      </c>
      <c r="G67" s="25"/>
    </row>
    <row r="68" spans="1:7" s="12" customFormat="1" ht="37.5" customHeight="1">
      <c r="A68" s="95">
        <f t="shared" si="0"/>
        <v>60</v>
      </c>
      <c r="B68" s="97" t="s">
        <v>6</v>
      </c>
      <c r="C68" s="56" t="s">
        <v>50</v>
      </c>
      <c r="D68" s="57" t="s">
        <v>141</v>
      </c>
      <c r="E68" s="83">
        <v>12</v>
      </c>
      <c r="F68" s="71"/>
      <c r="G68" s="25"/>
    </row>
    <row r="69" spans="1:7" s="12" customFormat="1" ht="37.5" customHeight="1">
      <c r="A69" s="95">
        <f t="shared" si="0"/>
        <v>61</v>
      </c>
      <c r="B69" s="97" t="s">
        <v>6</v>
      </c>
      <c r="C69" s="63" t="s">
        <v>139</v>
      </c>
      <c r="D69" s="98" t="s">
        <v>140</v>
      </c>
      <c r="E69" s="83">
        <v>24</v>
      </c>
      <c r="F69" s="71"/>
      <c r="G69" s="25"/>
    </row>
    <row r="70" spans="1:7" s="12" customFormat="1" ht="37.5" customHeight="1">
      <c r="A70" s="53">
        <f t="shared" si="0"/>
        <v>62</v>
      </c>
      <c r="B70" s="56" t="s">
        <v>6</v>
      </c>
      <c r="C70" s="56" t="s">
        <v>142</v>
      </c>
      <c r="D70" s="57" t="s">
        <v>143</v>
      </c>
      <c r="E70" s="83">
        <v>20</v>
      </c>
      <c r="F70" s="71"/>
      <c r="G70" s="25"/>
    </row>
    <row r="71" spans="1:7" s="12" customFormat="1" ht="34.5" customHeight="1">
      <c r="A71" s="53">
        <f t="shared" si="0"/>
        <v>63</v>
      </c>
      <c r="B71" s="14" t="s">
        <v>12</v>
      </c>
      <c r="C71" s="11" t="s">
        <v>39</v>
      </c>
      <c r="D71" s="72" t="s">
        <v>40</v>
      </c>
      <c r="E71" s="85">
        <v>70</v>
      </c>
      <c r="G71" s="25"/>
    </row>
    <row r="72" spans="1:7" s="12" customFormat="1" ht="34.5" customHeight="1">
      <c r="A72" s="53">
        <f t="shared" si="0"/>
        <v>64</v>
      </c>
      <c r="B72" s="14" t="s">
        <v>12</v>
      </c>
      <c r="C72" s="11" t="s">
        <v>79</v>
      </c>
      <c r="D72" s="34" t="s">
        <v>80</v>
      </c>
      <c r="E72" s="76">
        <v>16</v>
      </c>
      <c r="G72" s="25"/>
    </row>
    <row r="73" spans="1:7" s="12" customFormat="1" ht="34.5" customHeight="1">
      <c r="A73" s="53">
        <f t="shared" si="0"/>
        <v>65</v>
      </c>
      <c r="B73" s="14" t="s">
        <v>12</v>
      </c>
      <c r="C73" s="11" t="s">
        <v>125</v>
      </c>
      <c r="D73" s="34" t="s">
        <v>150</v>
      </c>
      <c r="E73" s="76">
        <v>24</v>
      </c>
      <c r="G73" s="25"/>
    </row>
    <row r="74" spans="1:249" s="18" customFormat="1" ht="34.5" customHeight="1">
      <c r="A74" s="53">
        <f t="shared" si="0"/>
        <v>66</v>
      </c>
      <c r="B74" s="36" t="s">
        <v>16</v>
      </c>
      <c r="C74" s="37" t="s">
        <v>17</v>
      </c>
      <c r="D74" s="14" t="s">
        <v>18</v>
      </c>
      <c r="E74" s="73">
        <v>88</v>
      </c>
      <c r="F74" s="17"/>
      <c r="G74" s="1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 s="18" customFormat="1" ht="34.5" customHeight="1">
      <c r="A75" s="53">
        <f>A74+1</f>
        <v>67</v>
      </c>
      <c r="B75" s="36" t="s">
        <v>16</v>
      </c>
      <c r="C75" s="37" t="s">
        <v>129</v>
      </c>
      <c r="D75" s="14" t="s">
        <v>163</v>
      </c>
      <c r="E75" s="74">
        <v>16</v>
      </c>
      <c r="F75" s="17"/>
      <c r="G75" s="1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 s="18" customFormat="1" ht="34.5" customHeight="1">
      <c r="A76" s="53">
        <f>A75+1</f>
        <v>68</v>
      </c>
      <c r="B76" s="64" t="s">
        <v>65</v>
      </c>
      <c r="C76" s="64" t="s">
        <v>66</v>
      </c>
      <c r="D76" s="64" t="s">
        <v>67</v>
      </c>
      <c r="E76" s="86">
        <v>32</v>
      </c>
      <c r="F76" s="17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 s="18" customFormat="1" ht="34.5" customHeight="1">
      <c r="A77" s="53">
        <f>A76+1</f>
        <v>69</v>
      </c>
      <c r="B77" s="14" t="s">
        <v>105</v>
      </c>
      <c r="C77" s="22" t="s">
        <v>106</v>
      </c>
      <c r="D77" s="35" t="s">
        <v>107</v>
      </c>
      <c r="E77" s="82">
        <v>36</v>
      </c>
      <c r="F77" s="17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 s="62" customFormat="1" ht="34.5" customHeight="1">
      <c r="A78" s="53">
        <f>A77+1</f>
        <v>70</v>
      </c>
      <c r="B78" s="14" t="s">
        <v>105</v>
      </c>
      <c r="C78" s="22" t="s">
        <v>158</v>
      </c>
      <c r="D78" s="35" t="s">
        <v>159</v>
      </c>
      <c r="E78" s="82">
        <v>22</v>
      </c>
      <c r="F78" s="60"/>
      <c r="G78" s="61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62" customFormat="1" ht="34.5" customHeight="1">
      <c r="A79" s="53">
        <f>A78+1</f>
        <v>71</v>
      </c>
      <c r="B79" s="44" t="s">
        <v>7</v>
      </c>
      <c r="C79" s="63" t="s">
        <v>59</v>
      </c>
      <c r="D79" s="63" t="s">
        <v>60</v>
      </c>
      <c r="E79" s="87">
        <v>60</v>
      </c>
      <c r="F79" s="60"/>
      <c r="G79" s="61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5" ht="28.5" customHeight="1">
      <c r="A80" s="103" t="s">
        <v>28</v>
      </c>
      <c r="B80" s="104"/>
      <c r="C80" s="104"/>
      <c r="D80" s="105"/>
      <c r="E80" s="49">
        <f>SUM(E9:E79)</f>
        <v>2077</v>
      </c>
    </row>
    <row r="83" ht="18.75">
      <c r="C83" s="15"/>
    </row>
  </sheetData>
  <sheetProtection selectLockedCells="1" selectUnlockedCells="1"/>
  <mergeCells count="4">
    <mergeCell ref="A4:E4"/>
    <mergeCell ref="A80:D80"/>
    <mergeCell ref="A1:E1"/>
    <mergeCell ref="A3:E3"/>
  </mergeCells>
  <printOptions horizontalCentered="1"/>
  <pageMargins left="0" right="0" top="0" bottom="0" header="0" footer="0"/>
  <pageSetup horizontalDpi="300" verticalDpi="300" orientation="portrait" paperSize="9" scale="61" r:id="rId1"/>
  <headerFooter alignWithMargins="0">
    <oddFooter>&amp;C&amp;P / &amp;N</oddFooter>
  </headerFooter>
  <rowBreaks count="1" manualBreakCount="1">
    <brk id="46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Sindrilaru</dc:creator>
  <cp:keywords/>
  <dc:description/>
  <cp:lastModifiedBy>ANL</cp:lastModifiedBy>
  <cp:lastPrinted>2023-01-12T08:41:17Z</cp:lastPrinted>
  <dcterms:created xsi:type="dcterms:W3CDTF">2020-01-06T15:22:00Z</dcterms:created>
  <dcterms:modified xsi:type="dcterms:W3CDTF">2024-02-22T12:56:06Z</dcterms:modified>
  <cp:category/>
  <cp:version/>
  <cp:contentType/>
  <cp:contentStatus/>
</cp:coreProperties>
</file>